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1" activeTab="1"/>
  </bookViews>
  <sheets>
    <sheet name="Старт продаж" sheetId="5" r:id="rId1"/>
    <sheet name="06.03" sheetId="9" r:id="rId2"/>
  </sheets>
  <calcPr calcId="144525"/>
</workbook>
</file>

<file path=xl/calcChain.xml><?xml version="1.0" encoding="utf-8"?>
<calcChain xmlns="http://schemas.openxmlformats.org/spreadsheetml/2006/main">
  <c r="U10" i="5" l="1"/>
  <c r="V10" i="5" s="1"/>
  <c r="R10" i="5"/>
  <c r="S10" i="5" s="1"/>
  <c r="O10" i="5"/>
  <c r="P10" i="5" s="1"/>
  <c r="L10" i="5"/>
  <c r="M10" i="5" s="1"/>
  <c r="I10" i="5"/>
  <c r="J10" i="5" s="1"/>
  <c r="F10" i="5"/>
  <c r="G10" i="5" s="1"/>
  <c r="C10" i="5"/>
  <c r="D10" i="5" s="1"/>
  <c r="U9" i="5"/>
  <c r="V9" i="5" s="1"/>
  <c r="R9" i="5"/>
  <c r="S9" i="5" s="1"/>
  <c r="O9" i="5"/>
  <c r="P9" i="5" s="1"/>
  <c r="L9" i="5"/>
  <c r="M9" i="5" s="1"/>
  <c r="I9" i="5"/>
  <c r="J9" i="5" s="1"/>
  <c r="F9" i="5"/>
  <c r="G9" i="5" s="1"/>
  <c r="C9" i="5"/>
  <c r="D9" i="5" s="1"/>
  <c r="U8" i="5"/>
  <c r="V8" i="5" s="1"/>
  <c r="R8" i="5"/>
  <c r="S8" i="5" s="1"/>
  <c r="O8" i="5"/>
  <c r="P8" i="5" s="1"/>
  <c r="L8" i="5"/>
  <c r="M8" i="5" s="1"/>
  <c r="I8" i="5"/>
  <c r="J8" i="5" s="1"/>
  <c r="F8" i="5"/>
  <c r="G8" i="5" s="1"/>
  <c r="C8" i="5"/>
  <c r="D8" i="5" s="1"/>
  <c r="U7" i="5"/>
  <c r="V7" i="5" s="1"/>
  <c r="R7" i="5"/>
  <c r="S7" i="5" s="1"/>
  <c r="O7" i="5"/>
  <c r="P7" i="5" s="1"/>
  <c r="L7" i="5"/>
  <c r="M7" i="5" s="1"/>
  <c r="I7" i="5"/>
  <c r="J7" i="5" s="1"/>
  <c r="F7" i="5"/>
  <c r="G7" i="5" s="1"/>
  <c r="C7" i="5"/>
  <c r="D7" i="5" s="1"/>
  <c r="U6" i="5"/>
  <c r="V6" i="5" s="1"/>
  <c r="R6" i="5"/>
  <c r="S6" i="5" s="1"/>
  <c r="O6" i="5"/>
  <c r="P6" i="5" s="1"/>
  <c r="L6" i="5"/>
  <c r="M6" i="5" s="1"/>
  <c r="I6" i="5"/>
  <c r="J6" i="5" s="1"/>
  <c r="F6" i="5"/>
  <c r="G6" i="5" s="1"/>
  <c r="C6" i="5"/>
  <c r="D6" i="5" s="1"/>
  <c r="U5" i="5"/>
  <c r="V5" i="5" s="1"/>
  <c r="R5" i="5"/>
  <c r="S5" i="5" s="1"/>
  <c r="O5" i="5"/>
  <c r="P5" i="5" s="1"/>
  <c r="L5" i="5"/>
  <c r="M5" i="5" s="1"/>
  <c r="I5" i="5"/>
  <c r="J5" i="5" s="1"/>
  <c r="F5" i="5"/>
  <c r="G5" i="5" s="1"/>
  <c r="C5" i="5"/>
  <c r="D5" i="5" s="1"/>
  <c r="U4" i="5"/>
  <c r="V4" i="5" s="1"/>
  <c r="R4" i="5"/>
  <c r="S4" i="5" s="1"/>
  <c r="O4" i="5"/>
  <c r="P4" i="5" s="1"/>
  <c r="L4" i="5"/>
  <c r="M4" i="5" s="1"/>
  <c r="I4" i="5"/>
  <c r="J4" i="5" s="1"/>
  <c r="F4" i="5"/>
  <c r="G4" i="5" s="1"/>
  <c r="C4" i="5"/>
  <c r="D4" i="5" s="1"/>
</calcChain>
</file>

<file path=xl/sharedStrings.xml><?xml version="1.0" encoding="utf-8"?>
<sst xmlns="http://schemas.openxmlformats.org/spreadsheetml/2006/main" count="70" uniqueCount="21">
  <si>
    <t>Азовский</t>
  </si>
  <si>
    <t>Старт продаж сезон 2019</t>
  </si>
  <si>
    <t>Тип номера</t>
  </si>
  <si>
    <t>мак. разм.</t>
  </si>
  <si>
    <t>24.04.2019 - 25.05.2019</t>
  </si>
  <si>
    <t>26.05.2019 -10.06.2019</t>
  </si>
  <si>
    <t>11.06.2019 - 24.06.2019</t>
  </si>
  <si>
    <t>25.06.2019 - 08.07.2019</t>
  </si>
  <si>
    <t>09.07.2019 - 25.08.2019</t>
  </si>
  <si>
    <t>26.08.2019 - 15.09.2019</t>
  </si>
  <si>
    <t>16.09.2019 - 30.09.2019</t>
  </si>
  <si>
    <t>цена</t>
  </si>
  <si>
    <t>с 32%</t>
  </si>
  <si>
    <t>с 35%</t>
  </si>
  <si>
    <t>Номера стандарт мини</t>
  </si>
  <si>
    <t>Номера в домиках с верандами</t>
  </si>
  <si>
    <t>Номера стандарт плюс (номера с кондиционерами)</t>
  </si>
  <si>
    <t>Номера комфорт плюс</t>
  </si>
  <si>
    <t>Стандартный двухкомнатный</t>
  </si>
  <si>
    <t>Комфорт двухкомнатный</t>
  </si>
  <si>
    <t>Семейные апартаменты - 2-комн в коттеджах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</si>
</sst>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EEF4"/>
        <bgColor rgb="FFCC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EB4E3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4" borderId="1" xfId="0" applyFont="1" applyFill="1" applyBorder="1"/>
    <xf numFmtId="0" fontId="4" fillId="2" borderId="5" xfId="0" applyFont="1" applyFill="1" applyBorder="1"/>
    <xf numFmtId="0" fontId="0" fillId="2" borderId="6" xfId="0" applyFill="1" applyBorder="1"/>
    <xf numFmtId="0" fontId="0" fillId="2" borderId="10" xfId="0" applyFill="1" applyBorder="1"/>
    <xf numFmtId="0" fontId="0" fillId="2" borderId="2" xfId="0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2" borderId="2" xfId="0" applyFill="1" applyBorder="1"/>
    <xf numFmtId="0" fontId="0" fillId="0" borderId="10" xfId="0" applyBorder="1"/>
    <xf numFmtId="0" fontId="0" fillId="5" borderId="13" xfId="0" applyFill="1" applyBorder="1"/>
    <xf numFmtId="0" fontId="0" fillId="0" borderId="4" xfId="0" applyBorder="1"/>
    <xf numFmtId="0" fontId="0" fillId="5" borderId="2" xfId="0" applyFill="1" applyBorder="1"/>
    <xf numFmtId="0" fontId="0" fillId="2" borderId="2" xfId="0" applyFill="1" applyBorder="1" applyAlignment="1">
      <alignment horizontal="center"/>
    </xf>
    <xf numFmtId="1" fontId="0" fillId="0" borderId="10" xfId="0" applyNumberFormat="1" applyBorder="1"/>
    <xf numFmtId="1" fontId="0" fillId="0" borderId="1" xfId="0" applyNumberFormat="1" applyBorder="1"/>
    <xf numFmtId="1" fontId="0" fillId="5" borderId="13" xfId="0" applyNumberFormat="1" applyFont="1" applyFill="1" applyBorder="1"/>
    <xf numFmtId="0" fontId="0" fillId="5" borderId="2" xfId="0" applyFont="1" applyFill="1" applyBorder="1"/>
    <xf numFmtId="0" fontId="3" fillId="5" borderId="13" xfId="0" applyFont="1" applyFill="1" applyBorder="1"/>
    <xf numFmtId="1" fontId="0" fillId="5" borderId="2" xfId="0" applyNumberFormat="1" applyFill="1" applyBorder="1"/>
    <xf numFmtId="0" fontId="0" fillId="2" borderId="10" xfId="0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 applyAlignment="1">
      <alignment horizontal="center"/>
    </xf>
    <xf numFmtId="1" fontId="0" fillId="5" borderId="16" xfId="0" applyNumberFormat="1" applyFont="1" applyFill="1" applyBorder="1"/>
    <xf numFmtId="0" fontId="0" fillId="5" borderId="15" xfId="0" applyFont="1" applyFill="1" applyBorder="1"/>
    <xf numFmtId="0" fontId="0" fillId="5" borderId="16" xfId="0" applyFill="1" applyBorder="1"/>
    <xf numFmtId="0" fontId="0" fillId="5" borderId="15" xfId="0" applyFill="1" applyBorder="1"/>
    <xf numFmtId="0" fontId="3" fillId="5" borderId="16" xfId="0" applyFont="1" applyFill="1" applyBorder="1"/>
    <xf numFmtId="1" fontId="0" fillId="5" borderId="15" xfId="0" applyNumberFormat="1" applyFill="1" applyBorder="1"/>
    <xf numFmtId="0" fontId="0" fillId="7" borderId="1" xfId="0" applyFill="1" applyBorder="1"/>
    <xf numFmtId="0" fontId="0" fillId="6" borderId="18" xfId="0" applyFont="1" applyFill="1" applyBorder="1"/>
    <xf numFmtId="0" fontId="0" fillId="6" borderId="4" xfId="0" applyFont="1" applyFill="1" applyBorder="1"/>
    <xf numFmtId="0" fontId="0" fillId="4" borderId="18" xfId="0" applyFont="1" applyFill="1" applyBorder="1"/>
    <xf numFmtId="1" fontId="0" fillId="0" borderId="1" xfId="0" applyNumberFormat="1" applyFill="1" applyBorder="1"/>
    <xf numFmtId="1" fontId="1" fillId="0" borderId="1" xfId="0" applyNumberFormat="1" applyFont="1" applyFill="1" applyBorder="1"/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4" fillId="6" borderId="17" xfId="0" applyFont="1" applyFill="1" applyBorder="1" applyAlignment="1">
      <alignment horizontal="right"/>
    </xf>
    <xf numFmtId="1" fontId="5" fillId="6" borderId="1" xfId="0" applyNumberFormat="1" applyFont="1" applyFill="1" applyBorder="1"/>
    <xf numFmtId="1" fontId="0" fillId="6" borderId="1" xfId="0" applyNumberFormat="1" applyFill="1" applyBorder="1"/>
    <xf numFmtId="1" fontId="4" fillId="6" borderId="1" xfId="0" applyNumberFormat="1" applyFont="1" applyFill="1" applyBorder="1"/>
    <xf numFmtId="1" fontId="2" fillId="6" borderId="1" xfId="0" applyNumberFormat="1" applyFont="1" applyFill="1" applyBorder="1"/>
    <xf numFmtId="1" fontId="1" fillId="6" borderId="1" xfId="0" applyNumberFormat="1" applyFont="1" applyFill="1" applyBorder="1"/>
    <xf numFmtId="1" fontId="6" fillId="6" borderId="1" xfId="0" applyNumberFormat="1" applyFont="1" applyFill="1" applyBorder="1"/>
    <xf numFmtId="0" fontId="1" fillId="3" borderId="1" xfId="0" applyFont="1" applyFill="1" applyBorder="1"/>
    <xf numFmtId="1" fontId="0" fillId="3" borderId="1" xfId="0" applyNumberFormat="1" applyFill="1" applyBorder="1"/>
    <xf numFmtId="1" fontId="1" fillId="3" borderId="1" xfId="0" applyNumberFormat="1" applyFont="1" applyFill="1" applyBorder="1"/>
    <xf numFmtId="1" fontId="6" fillId="3" borderId="1" xfId="0" applyNumberFormat="1" applyFont="1" applyFill="1" applyBorder="1"/>
    <xf numFmtId="1" fontId="2" fillId="3" borderId="1" xfId="0" applyNumberFormat="1" applyFont="1" applyFill="1" applyBorder="1"/>
    <xf numFmtId="0" fontId="2" fillId="3" borderId="1" xfId="0" applyFont="1" applyFill="1" applyBorder="1"/>
    <xf numFmtId="0" fontId="6" fillId="3" borderId="1" xfId="0" applyFont="1" applyFill="1" applyBorder="1"/>
    <xf numFmtId="0" fontId="0" fillId="8" borderId="22" xfId="0" applyFont="1" applyFill="1" applyBorder="1"/>
    <xf numFmtId="0" fontId="0" fillId="8" borderId="2" xfId="0" applyFont="1" applyFill="1" applyBorder="1"/>
    <xf numFmtId="0" fontId="0" fillId="8" borderId="19" xfId="0" applyFont="1" applyFill="1" applyBorder="1" applyAlignment="1">
      <alignment horizontal="center"/>
    </xf>
    <xf numFmtId="0" fontId="0" fillId="8" borderId="20" xfId="0" applyFont="1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0" fillId="8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workbookViewId="0">
      <selection activeCell="D19" sqref="D19"/>
    </sheetView>
  </sheetViews>
  <sheetFormatPr defaultRowHeight="15" x14ac:dyDescent="0.25"/>
  <cols>
    <col min="1" max="1" width="46.42578125" customWidth="1"/>
  </cols>
  <sheetData>
    <row r="1" spans="1:23" ht="120.75" customHeight="1" x14ac:dyDescent="0.25">
      <c r="A1" s="4" t="s">
        <v>0</v>
      </c>
      <c r="B1" s="5"/>
      <c r="C1" s="38" t="s">
        <v>1</v>
      </c>
      <c r="D1" s="39"/>
      <c r="E1" s="40"/>
      <c r="F1" s="47" t="s">
        <v>1</v>
      </c>
      <c r="G1" s="39"/>
      <c r="H1" s="48"/>
      <c r="I1" s="38" t="s">
        <v>1</v>
      </c>
      <c r="J1" s="48"/>
      <c r="K1" s="40"/>
      <c r="L1" s="47" t="s">
        <v>1</v>
      </c>
      <c r="M1" s="39"/>
      <c r="N1" s="48"/>
      <c r="O1" s="38" t="s">
        <v>1</v>
      </c>
      <c r="P1" s="39"/>
      <c r="Q1" s="40"/>
      <c r="R1" s="47" t="s">
        <v>1</v>
      </c>
      <c r="S1" s="39"/>
      <c r="T1" s="48"/>
      <c r="U1" s="38" t="s">
        <v>1</v>
      </c>
      <c r="V1" s="39"/>
      <c r="W1" s="40"/>
    </row>
    <row r="2" spans="1:23" ht="30" x14ac:dyDescent="0.25">
      <c r="A2" s="6" t="s">
        <v>2</v>
      </c>
      <c r="B2" s="7" t="s">
        <v>3</v>
      </c>
      <c r="C2" s="41" t="s">
        <v>4</v>
      </c>
      <c r="D2" s="42"/>
      <c r="E2" s="43"/>
      <c r="F2" s="44" t="s">
        <v>5</v>
      </c>
      <c r="G2" s="45"/>
      <c r="H2" s="46"/>
      <c r="I2" s="41" t="s">
        <v>6</v>
      </c>
      <c r="J2" s="42"/>
      <c r="K2" s="43"/>
      <c r="L2" s="42" t="s">
        <v>7</v>
      </c>
      <c r="M2" s="42"/>
      <c r="N2" s="42"/>
      <c r="O2" s="8"/>
      <c r="P2" s="9" t="s">
        <v>8</v>
      </c>
      <c r="Q2" s="10"/>
      <c r="R2" s="9"/>
      <c r="S2" s="9" t="s">
        <v>9</v>
      </c>
      <c r="T2" s="9"/>
      <c r="U2" s="41" t="s">
        <v>10</v>
      </c>
      <c r="V2" s="42"/>
      <c r="W2" s="43"/>
    </row>
    <row r="3" spans="1:23" x14ac:dyDescent="0.25">
      <c r="A3" s="6"/>
      <c r="B3" s="11"/>
      <c r="C3" s="12" t="s">
        <v>11</v>
      </c>
      <c r="D3" s="1" t="s">
        <v>12</v>
      </c>
      <c r="E3" s="13" t="s">
        <v>13</v>
      </c>
      <c r="F3" s="14" t="s">
        <v>11</v>
      </c>
      <c r="G3" s="1" t="s">
        <v>12</v>
      </c>
      <c r="H3" s="15" t="s">
        <v>13</v>
      </c>
      <c r="I3" s="12" t="s">
        <v>11</v>
      </c>
      <c r="J3" s="1" t="s">
        <v>12</v>
      </c>
      <c r="K3" s="13" t="s">
        <v>13</v>
      </c>
      <c r="L3" s="14" t="s">
        <v>11</v>
      </c>
      <c r="M3" s="1" t="s">
        <v>12</v>
      </c>
      <c r="N3" s="15" t="s">
        <v>13</v>
      </c>
      <c r="O3" s="12" t="s">
        <v>11</v>
      </c>
      <c r="P3" s="1" t="s">
        <v>12</v>
      </c>
      <c r="Q3" s="13" t="s">
        <v>13</v>
      </c>
      <c r="R3" s="14" t="s">
        <v>11</v>
      </c>
      <c r="S3" s="1" t="s">
        <v>12</v>
      </c>
      <c r="T3" s="15" t="s">
        <v>13</v>
      </c>
      <c r="U3" s="12" t="s">
        <v>11</v>
      </c>
      <c r="V3" s="1" t="s">
        <v>12</v>
      </c>
      <c r="W3" s="13" t="s">
        <v>13</v>
      </c>
    </row>
    <row r="4" spans="1:23" x14ac:dyDescent="0.25">
      <c r="A4" s="6" t="s">
        <v>14</v>
      </c>
      <c r="B4" s="16">
        <v>2</v>
      </c>
      <c r="C4" s="17">
        <f>E4/0.65</f>
        <v>2252.3076923076924</v>
      </c>
      <c r="D4" s="18">
        <f>C4*0.68</f>
        <v>1531.5692307692309</v>
      </c>
      <c r="E4" s="19">
        <v>1464</v>
      </c>
      <c r="F4" s="17">
        <f>H4/0.65</f>
        <v>2584.6153846153843</v>
      </c>
      <c r="G4" s="18">
        <f>F4*0.68</f>
        <v>1757.5384615384614</v>
      </c>
      <c r="H4" s="20">
        <v>1680</v>
      </c>
      <c r="I4" s="17">
        <f>K4/0.65</f>
        <v>3153.8461538461538</v>
      </c>
      <c r="J4" s="18">
        <f>I4*0.68</f>
        <v>2144.6153846153848</v>
      </c>
      <c r="K4" s="13">
        <v>2050</v>
      </c>
      <c r="L4" s="17">
        <f>N4/0.65</f>
        <v>3284.6153846153843</v>
      </c>
      <c r="M4" s="18">
        <f>L4*0.68</f>
        <v>2233.5384615384614</v>
      </c>
      <c r="N4" s="15">
        <v>2135</v>
      </c>
      <c r="O4" s="17">
        <f>Q4/0.65</f>
        <v>3435.3846153846152</v>
      </c>
      <c r="P4" s="18">
        <f>O4*0.68</f>
        <v>2336.0615384615385</v>
      </c>
      <c r="Q4" s="21">
        <v>2233</v>
      </c>
      <c r="R4" s="17">
        <f>T4/0.65</f>
        <v>2615.3846153846152</v>
      </c>
      <c r="S4" s="18">
        <f>R4*0.68</f>
        <v>1778.4615384615386</v>
      </c>
      <c r="T4" s="22">
        <v>1700</v>
      </c>
      <c r="U4" s="17">
        <f>W4/0.65</f>
        <v>1992.3076923076922</v>
      </c>
      <c r="V4" s="18">
        <f>U4*0.68</f>
        <v>1354.7692307692307</v>
      </c>
      <c r="W4" s="13">
        <v>1295</v>
      </c>
    </row>
    <row r="5" spans="1:23" x14ac:dyDescent="0.25">
      <c r="A5" s="6" t="s">
        <v>15</v>
      </c>
      <c r="B5" s="16">
        <v>3</v>
      </c>
      <c r="C5" s="17">
        <f t="shared" ref="C5:C10" si="0">E5/0.65</f>
        <v>2316.9230769230767</v>
      </c>
      <c r="D5" s="18">
        <f t="shared" ref="D5:D10" si="1">C5*0.68</f>
        <v>1575.5076923076922</v>
      </c>
      <c r="E5" s="19">
        <v>1506</v>
      </c>
      <c r="F5" s="17">
        <f t="shared" ref="F5:F10" si="2">H5/0.65</f>
        <v>2746.1538461538462</v>
      </c>
      <c r="G5" s="18">
        <f t="shared" ref="G5:G10" si="3">F5*0.68</f>
        <v>1867.3846153846155</v>
      </c>
      <c r="H5" s="20">
        <v>1785</v>
      </c>
      <c r="I5" s="17">
        <f t="shared" ref="I5:I7" si="4">K5/0.65</f>
        <v>3353.8461538461538</v>
      </c>
      <c r="J5" s="18">
        <f t="shared" ref="J5:J10" si="5">I5*0.68</f>
        <v>2280.6153846153848</v>
      </c>
      <c r="K5" s="13">
        <v>2180</v>
      </c>
      <c r="L5" s="17">
        <f t="shared" ref="L5:L8" si="6">N5/0.65</f>
        <v>3615.3846153846152</v>
      </c>
      <c r="M5" s="18">
        <f t="shared" ref="M5:M10" si="7">L5*0.68</f>
        <v>2458.4615384615386</v>
      </c>
      <c r="N5" s="15">
        <v>2350</v>
      </c>
      <c r="O5" s="17">
        <f t="shared" ref="O5:O8" si="8">Q5/0.65</f>
        <v>3758.4615384615381</v>
      </c>
      <c r="P5" s="18">
        <f t="shared" ref="P5:P10" si="9">O5*0.68</f>
        <v>2555.7538461538461</v>
      </c>
      <c r="Q5" s="21">
        <v>2443</v>
      </c>
      <c r="R5" s="17">
        <f t="shared" ref="R5:R8" si="10">T5/0.65</f>
        <v>2923.0769230769229</v>
      </c>
      <c r="S5" s="18">
        <f t="shared" ref="S5:S10" si="11">R5*0.68</f>
        <v>1987.6923076923076</v>
      </c>
      <c r="T5" s="22">
        <v>1900</v>
      </c>
      <c r="U5" s="17">
        <f t="shared" ref="U5:U8" si="12">W5/0.65</f>
        <v>2132.3076923076924</v>
      </c>
      <c r="V5" s="18">
        <f t="shared" ref="V5:V10" si="13">U5*0.68</f>
        <v>1449.969230769231</v>
      </c>
      <c r="W5" s="13">
        <v>1386</v>
      </c>
    </row>
    <row r="6" spans="1:23" x14ac:dyDescent="0.25">
      <c r="A6" s="6" t="s">
        <v>16</v>
      </c>
      <c r="B6" s="16">
        <v>5</v>
      </c>
      <c r="C6" s="17">
        <f t="shared" si="0"/>
        <v>2641.5384615384614</v>
      </c>
      <c r="D6" s="18">
        <f t="shared" si="1"/>
        <v>1796.2461538461539</v>
      </c>
      <c r="E6" s="19">
        <v>1717</v>
      </c>
      <c r="F6" s="17">
        <f t="shared" si="2"/>
        <v>2907.6923076923076</v>
      </c>
      <c r="G6" s="18">
        <f t="shared" si="3"/>
        <v>1977.2307692307693</v>
      </c>
      <c r="H6" s="20">
        <v>1890</v>
      </c>
      <c r="I6" s="17">
        <f t="shared" si="4"/>
        <v>3510.7692307692305</v>
      </c>
      <c r="J6" s="18">
        <f t="shared" si="5"/>
        <v>2387.3230769230768</v>
      </c>
      <c r="K6" s="13">
        <v>2282</v>
      </c>
      <c r="L6" s="17">
        <f t="shared" si="6"/>
        <v>3830.7692307692305</v>
      </c>
      <c r="M6" s="18">
        <f t="shared" si="7"/>
        <v>2604.9230769230771</v>
      </c>
      <c r="N6" s="15">
        <v>2490</v>
      </c>
      <c r="O6" s="17">
        <f t="shared" si="8"/>
        <v>4130.7692307692305</v>
      </c>
      <c r="P6" s="18">
        <f t="shared" si="9"/>
        <v>2808.9230769230771</v>
      </c>
      <c r="Q6" s="21">
        <v>2685</v>
      </c>
      <c r="R6" s="17">
        <f t="shared" si="10"/>
        <v>3092.3076923076924</v>
      </c>
      <c r="S6" s="18">
        <f t="shared" si="11"/>
        <v>2102.7692307692309</v>
      </c>
      <c r="T6" s="22">
        <v>2010</v>
      </c>
      <c r="U6" s="17">
        <f t="shared" si="12"/>
        <v>2321.5384615384614</v>
      </c>
      <c r="V6" s="18">
        <f t="shared" si="13"/>
        <v>1578.646153846154</v>
      </c>
      <c r="W6" s="13">
        <v>1509</v>
      </c>
    </row>
    <row r="7" spans="1:23" x14ac:dyDescent="0.25">
      <c r="A7" s="6" t="s">
        <v>17</v>
      </c>
      <c r="B7" s="16">
        <v>6</v>
      </c>
      <c r="C7" s="17">
        <f t="shared" si="0"/>
        <v>2715.3846153846152</v>
      </c>
      <c r="D7" s="18">
        <f t="shared" si="1"/>
        <v>1846.4615384615386</v>
      </c>
      <c r="E7" s="19">
        <v>1765</v>
      </c>
      <c r="F7" s="17">
        <f t="shared" si="2"/>
        <v>3338.4615384615386</v>
      </c>
      <c r="G7" s="18">
        <f t="shared" si="3"/>
        <v>2270.1538461538462</v>
      </c>
      <c r="H7" s="20">
        <v>2170</v>
      </c>
      <c r="I7" s="17">
        <f t="shared" si="4"/>
        <v>3941.5384615384614</v>
      </c>
      <c r="J7" s="18">
        <f t="shared" si="5"/>
        <v>2680.2461538461539</v>
      </c>
      <c r="K7" s="13">
        <v>2562</v>
      </c>
      <c r="L7" s="17">
        <f t="shared" si="6"/>
        <v>4400</v>
      </c>
      <c r="M7" s="18">
        <f t="shared" si="7"/>
        <v>2992</v>
      </c>
      <c r="N7" s="15">
        <v>2860</v>
      </c>
      <c r="O7" s="17">
        <f t="shared" si="8"/>
        <v>4576.9230769230771</v>
      </c>
      <c r="P7" s="18">
        <f t="shared" si="9"/>
        <v>3112.3076923076928</v>
      </c>
      <c r="Q7" s="21">
        <v>2975</v>
      </c>
      <c r="R7" s="17">
        <f t="shared" si="10"/>
        <v>3153.8461538461538</v>
      </c>
      <c r="S7" s="18">
        <f t="shared" si="11"/>
        <v>2144.6153846153848</v>
      </c>
      <c r="T7" s="22">
        <v>2050</v>
      </c>
      <c r="U7" s="17">
        <f t="shared" si="12"/>
        <v>2584.6153846153843</v>
      </c>
      <c r="V7" s="18">
        <f t="shared" si="13"/>
        <v>1757.5384615384614</v>
      </c>
      <c r="W7" s="13">
        <v>1680</v>
      </c>
    </row>
    <row r="8" spans="1:23" ht="17.25" customHeight="1" x14ac:dyDescent="0.25">
      <c r="A8" s="23" t="s">
        <v>18</v>
      </c>
      <c r="B8" s="16">
        <v>4</v>
      </c>
      <c r="C8" s="17">
        <f t="shared" si="0"/>
        <v>7384.6153846153848</v>
      </c>
      <c r="D8" s="18">
        <f t="shared" si="1"/>
        <v>5021.5384615384619</v>
      </c>
      <c r="E8" s="19">
        <v>4800</v>
      </c>
      <c r="F8" s="17">
        <f t="shared" si="2"/>
        <v>9584.6153846153848</v>
      </c>
      <c r="G8" s="18">
        <f t="shared" si="3"/>
        <v>6517.5384615384619</v>
      </c>
      <c r="H8" s="20">
        <v>6230</v>
      </c>
      <c r="I8" s="17">
        <f>K8/0.65</f>
        <v>11630.76923076923</v>
      </c>
      <c r="J8" s="18">
        <f t="shared" si="5"/>
        <v>7908.9230769230771</v>
      </c>
      <c r="K8" s="13">
        <v>7560</v>
      </c>
      <c r="L8" s="17">
        <f t="shared" si="6"/>
        <v>13538.461538461537</v>
      </c>
      <c r="M8" s="18">
        <f t="shared" si="7"/>
        <v>9206.1538461538457</v>
      </c>
      <c r="N8" s="15">
        <v>8800</v>
      </c>
      <c r="O8" s="17">
        <f t="shared" si="8"/>
        <v>13956.923076923076</v>
      </c>
      <c r="P8" s="18">
        <f t="shared" si="9"/>
        <v>9490.7076923076929</v>
      </c>
      <c r="Q8" s="21">
        <v>9072</v>
      </c>
      <c r="R8" s="17">
        <f t="shared" si="10"/>
        <v>10898.461538461537</v>
      </c>
      <c r="S8" s="18">
        <f t="shared" si="11"/>
        <v>7410.9538461538459</v>
      </c>
      <c r="T8" s="22">
        <v>7084</v>
      </c>
      <c r="U8" s="17">
        <f t="shared" si="12"/>
        <v>8469.2307692307695</v>
      </c>
      <c r="V8" s="18">
        <f t="shared" si="13"/>
        <v>5759.0769230769238</v>
      </c>
      <c r="W8" s="13">
        <v>5505</v>
      </c>
    </row>
    <row r="9" spans="1:23" ht="17.25" customHeight="1" x14ac:dyDescent="0.25">
      <c r="A9" s="23" t="s">
        <v>19</v>
      </c>
      <c r="B9" s="16">
        <v>5</v>
      </c>
      <c r="C9" s="17">
        <f t="shared" si="0"/>
        <v>10141.538461538461</v>
      </c>
      <c r="D9" s="18">
        <f t="shared" si="1"/>
        <v>6896.2461538461539</v>
      </c>
      <c r="E9" s="19">
        <v>6592</v>
      </c>
      <c r="F9" s="17">
        <f>H9/0.65</f>
        <v>12384.615384615385</v>
      </c>
      <c r="G9" s="18">
        <f t="shared" si="3"/>
        <v>8421.5384615384628</v>
      </c>
      <c r="H9" s="20">
        <v>8050</v>
      </c>
      <c r="I9" s="17">
        <f>K9/0.65</f>
        <v>14938.461538461537</v>
      </c>
      <c r="J9" s="18">
        <f t="shared" si="5"/>
        <v>10158.153846153846</v>
      </c>
      <c r="K9" s="13">
        <v>9710</v>
      </c>
      <c r="L9" s="17">
        <f>N9/0.65</f>
        <v>16307.692307692307</v>
      </c>
      <c r="M9" s="18">
        <f t="shared" si="7"/>
        <v>11089.23076923077</v>
      </c>
      <c r="N9" s="15">
        <v>10600</v>
      </c>
      <c r="O9" s="17">
        <f>Q9/0.65</f>
        <v>16615.384615384613</v>
      </c>
      <c r="P9" s="18">
        <f t="shared" si="9"/>
        <v>11298.461538461537</v>
      </c>
      <c r="Q9" s="21">
        <v>10800</v>
      </c>
      <c r="R9" s="17">
        <f>T9/0.65</f>
        <v>12687.769230769229</v>
      </c>
      <c r="S9" s="18">
        <f t="shared" si="11"/>
        <v>8627.6830769230764</v>
      </c>
      <c r="T9" s="22">
        <v>8247.0499999999993</v>
      </c>
      <c r="U9" s="17">
        <f>W9/0.65</f>
        <v>9815.3846153846152</v>
      </c>
      <c r="V9" s="18">
        <f t="shared" si="13"/>
        <v>6674.461538461539</v>
      </c>
      <c r="W9" s="13">
        <v>6380</v>
      </c>
    </row>
    <row r="10" spans="1:23" ht="15.75" thickBot="1" x14ac:dyDescent="0.3">
      <c r="A10" s="24" t="s">
        <v>20</v>
      </c>
      <c r="B10" s="25">
        <v>6</v>
      </c>
      <c r="C10" s="17">
        <f t="shared" si="0"/>
        <v>10363.076923076922</v>
      </c>
      <c r="D10" s="18">
        <f t="shared" si="1"/>
        <v>7046.8923076923074</v>
      </c>
      <c r="E10" s="26">
        <v>6736</v>
      </c>
      <c r="F10" s="17">
        <f t="shared" si="2"/>
        <v>12707.692307692307</v>
      </c>
      <c r="G10" s="18">
        <f t="shared" si="3"/>
        <v>8641.2307692307695</v>
      </c>
      <c r="H10" s="27">
        <v>8260</v>
      </c>
      <c r="I10" s="17">
        <f t="shared" ref="I10" si="14">K10/0.65</f>
        <v>15346.153846153846</v>
      </c>
      <c r="J10" s="18">
        <f t="shared" si="5"/>
        <v>10435.384615384615</v>
      </c>
      <c r="K10" s="28">
        <v>9975</v>
      </c>
      <c r="L10" s="17">
        <f t="shared" ref="L10" si="15">N10/0.65</f>
        <v>16615.384615384613</v>
      </c>
      <c r="M10" s="18">
        <f t="shared" si="7"/>
        <v>11298.461538461537</v>
      </c>
      <c r="N10" s="29">
        <v>10800</v>
      </c>
      <c r="O10" s="17">
        <f t="shared" ref="O10" si="16">Q10/0.65</f>
        <v>17209.23076923077</v>
      </c>
      <c r="P10" s="18">
        <f t="shared" si="9"/>
        <v>11702.276923076925</v>
      </c>
      <c r="Q10" s="30">
        <v>11186</v>
      </c>
      <c r="R10" s="17">
        <f t="shared" ref="R10" si="17">T10/0.65</f>
        <v>13323.076923076922</v>
      </c>
      <c r="S10" s="18">
        <f t="shared" si="11"/>
        <v>9059.6923076923067</v>
      </c>
      <c r="T10" s="31">
        <v>8660</v>
      </c>
      <c r="U10" s="17">
        <f t="shared" ref="U10" si="18">W10/0.65</f>
        <v>10076.923076923076</v>
      </c>
      <c r="V10" s="18">
        <f t="shared" si="13"/>
        <v>6852.3076923076924</v>
      </c>
      <c r="W10" s="28">
        <v>6550</v>
      </c>
    </row>
  </sheetData>
  <mergeCells count="12">
    <mergeCell ref="U1:W1"/>
    <mergeCell ref="C2:E2"/>
    <mergeCell ref="F2:H2"/>
    <mergeCell ref="I2:K2"/>
    <mergeCell ref="L2:N2"/>
    <mergeCell ref="U2:W2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>
      <selection activeCell="S18" sqref="S18"/>
    </sheetView>
  </sheetViews>
  <sheetFormatPr defaultRowHeight="15" x14ac:dyDescent="0.25"/>
  <cols>
    <col min="1" max="1" width="40" customWidth="1"/>
    <col min="10" max="10" width="10.5703125" bestFit="1" customWidth="1"/>
    <col min="11" max="11" width="9.5703125" bestFit="1" customWidth="1"/>
  </cols>
  <sheetData>
    <row r="1" spans="1:23" s="68" customFormat="1" ht="21" customHeight="1" thickBot="1" x14ac:dyDescent="0.3">
      <c r="A1" s="63" t="s">
        <v>2</v>
      </c>
      <c r="B1" s="64" t="s">
        <v>3</v>
      </c>
      <c r="C1" s="65" t="s">
        <v>4</v>
      </c>
      <c r="D1" s="66"/>
      <c r="E1" s="66"/>
      <c r="F1" s="65" t="s">
        <v>5</v>
      </c>
      <c r="G1" s="66"/>
      <c r="H1" s="67"/>
      <c r="I1" s="66" t="s">
        <v>6</v>
      </c>
      <c r="J1" s="66"/>
      <c r="K1" s="66"/>
      <c r="L1" s="65" t="s">
        <v>7</v>
      </c>
      <c r="M1" s="66"/>
      <c r="N1" s="67"/>
      <c r="O1" s="66" t="s">
        <v>8</v>
      </c>
      <c r="P1" s="66"/>
      <c r="Q1" s="66"/>
      <c r="R1" s="65" t="s">
        <v>9</v>
      </c>
      <c r="S1" s="66"/>
      <c r="T1" s="67"/>
      <c r="U1" s="66" t="s">
        <v>10</v>
      </c>
      <c r="V1" s="66"/>
      <c r="W1" s="67"/>
    </row>
    <row r="2" spans="1:23" ht="15.75" thickBot="1" x14ac:dyDescent="0.3">
      <c r="A2" s="49"/>
      <c r="B2" s="34"/>
      <c r="C2" s="33"/>
      <c r="D2" s="33"/>
      <c r="E2" s="33" t="s">
        <v>13</v>
      </c>
      <c r="F2" s="33"/>
      <c r="G2" s="33"/>
      <c r="H2" s="33" t="s">
        <v>13</v>
      </c>
      <c r="I2" s="33"/>
      <c r="J2" s="33"/>
      <c r="K2" s="33" t="s">
        <v>13</v>
      </c>
      <c r="L2" s="33"/>
      <c r="M2" s="33"/>
      <c r="N2" s="33" t="s">
        <v>13</v>
      </c>
      <c r="O2" s="33"/>
      <c r="P2" s="33"/>
      <c r="Q2" s="33" t="s">
        <v>13</v>
      </c>
      <c r="R2" s="33"/>
      <c r="S2" s="33" t="s">
        <v>12</v>
      </c>
      <c r="T2" s="33" t="s">
        <v>13</v>
      </c>
      <c r="U2" s="33"/>
      <c r="V2" s="33" t="s">
        <v>12</v>
      </c>
      <c r="W2" s="33" t="s">
        <v>13</v>
      </c>
    </row>
    <row r="3" spans="1:23" x14ac:dyDescent="0.25">
      <c r="A3" s="35" t="s">
        <v>14</v>
      </c>
      <c r="B3" s="32">
        <v>2</v>
      </c>
      <c r="C3" s="36"/>
      <c r="D3" s="36"/>
      <c r="E3" s="2">
        <v>1464</v>
      </c>
      <c r="F3" s="36"/>
      <c r="G3" s="36"/>
      <c r="H3" s="57">
        <v>1740</v>
      </c>
      <c r="I3" s="50"/>
      <c r="J3" s="51"/>
      <c r="K3" s="57">
        <v>2390</v>
      </c>
      <c r="L3" s="52"/>
      <c r="M3" s="53"/>
      <c r="N3" s="60">
        <v>2590</v>
      </c>
      <c r="O3" s="52"/>
      <c r="P3" s="53"/>
      <c r="Q3" s="61">
        <v>2670</v>
      </c>
      <c r="R3" s="54"/>
      <c r="S3" s="54"/>
      <c r="T3" s="56">
        <v>1920</v>
      </c>
      <c r="U3" s="36"/>
      <c r="V3" s="36"/>
      <c r="W3" s="57">
        <v>1295</v>
      </c>
    </row>
    <row r="4" spans="1:23" x14ac:dyDescent="0.25">
      <c r="A4" s="3" t="s">
        <v>15</v>
      </c>
      <c r="B4" s="32">
        <v>3</v>
      </c>
      <c r="C4" s="37"/>
      <c r="D4" s="37"/>
      <c r="E4" s="56">
        <v>1506</v>
      </c>
      <c r="F4" s="37"/>
      <c r="G4" s="37"/>
      <c r="H4" s="58">
        <v>1990</v>
      </c>
      <c r="I4" s="54"/>
      <c r="J4" s="54"/>
      <c r="K4" s="58">
        <v>2490</v>
      </c>
      <c r="L4" s="54"/>
      <c r="M4" s="54"/>
      <c r="N4" s="58">
        <v>2890</v>
      </c>
      <c r="O4" s="54"/>
      <c r="P4" s="54"/>
      <c r="Q4" s="56">
        <v>2980</v>
      </c>
      <c r="R4" s="54"/>
      <c r="S4" s="54"/>
      <c r="T4" s="56">
        <v>2180</v>
      </c>
      <c r="U4" s="36"/>
      <c r="V4" s="36"/>
      <c r="W4" s="57">
        <v>1386</v>
      </c>
    </row>
    <row r="5" spans="1:23" x14ac:dyDescent="0.25">
      <c r="A5" s="3" t="s">
        <v>16</v>
      </c>
      <c r="B5" s="32">
        <v>5</v>
      </c>
      <c r="C5" s="37"/>
      <c r="D5" s="37"/>
      <c r="E5" s="56">
        <v>1717</v>
      </c>
      <c r="F5" s="37"/>
      <c r="G5" s="37"/>
      <c r="H5" s="58">
        <v>2090</v>
      </c>
      <c r="I5" s="54"/>
      <c r="J5" s="54"/>
      <c r="K5" s="58">
        <v>2579.85</v>
      </c>
      <c r="L5" s="54"/>
      <c r="M5" s="54"/>
      <c r="N5" s="58">
        <v>2900.3</v>
      </c>
      <c r="O5" s="54"/>
      <c r="P5" s="54"/>
      <c r="Q5" s="58">
        <v>3179.8</v>
      </c>
      <c r="R5" s="54"/>
      <c r="S5" s="54"/>
      <c r="T5" s="58">
        <v>2349.75</v>
      </c>
      <c r="U5" s="36"/>
      <c r="V5" s="36"/>
      <c r="W5" s="57">
        <v>1509</v>
      </c>
    </row>
    <row r="6" spans="1:23" x14ac:dyDescent="0.25">
      <c r="A6" s="3" t="s">
        <v>17</v>
      </c>
      <c r="B6" s="32">
        <v>6</v>
      </c>
      <c r="C6" s="37"/>
      <c r="D6" s="37"/>
      <c r="E6" s="56">
        <v>1765</v>
      </c>
      <c r="F6" s="37"/>
      <c r="G6" s="37"/>
      <c r="H6" s="58">
        <v>2462</v>
      </c>
      <c r="I6" s="54"/>
      <c r="J6" s="54"/>
      <c r="K6" s="58">
        <v>2920</v>
      </c>
      <c r="L6" s="54"/>
      <c r="M6" s="54"/>
      <c r="N6" s="58">
        <v>3460</v>
      </c>
      <c r="O6" s="54"/>
      <c r="P6" s="54"/>
      <c r="Q6" s="56">
        <v>3580</v>
      </c>
      <c r="R6" s="54"/>
      <c r="S6" s="54"/>
      <c r="T6" s="56">
        <v>2800</v>
      </c>
      <c r="U6" s="36"/>
      <c r="V6" s="36"/>
      <c r="W6" s="57">
        <v>1680</v>
      </c>
    </row>
    <row r="7" spans="1:23" x14ac:dyDescent="0.25">
      <c r="A7" s="3" t="s">
        <v>18</v>
      </c>
      <c r="B7" s="32">
        <v>4</v>
      </c>
      <c r="C7" s="37"/>
      <c r="D7" s="37"/>
      <c r="E7" s="56">
        <v>4940</v>
      </c>
      <c r="F7" s="37"/>
      <c r="G7" s="37"/>
      <c r="H7" s="58">
        <v>7300</v>
      </c>
      <c r="I7" s="54"/>
      <c r="J7" s="54"/>
      <c r="K7" s="58">
        <v>9600</v>
      </c>
      <c r="L7" s="54"/>
      <c r="M7" s="54"/>
      <c r="N7" s="58">
        <v>11100</v>
      </c>
      <c r="O7" s="54"/>
      <c r="P7" s="54"/>
      <c r="Q7" s="56">
        <v>11600</v>
      </c>
      <c r="R7" s="54"/>
      <c r="S7" s="54"/>
      <c r="T7" s="56">
        <v>8200</v>
      </c>
      <c r="U7" s="36"/>
      <c r="V7" s="36"/>
      <c r="W7" s="57">
        <v>5505</v>
      </c>
    </row>
    <row r="8" spans="1:23" x14ac:dyDescent="0.25">
      <c r="A8" s="3" t="s">
        <v>19</v>
      </c>
      <c r="B8" s="32">
        <v>5</v>
      </c>
      <c r="C8" s="37"/>
      <c r="D8" s="37"/>
      <c r="E8" s="56">
        <v>6592</v>
      </c>
      <c r="F8" s="37"/>
      <c r="G8" s="37"/>
      <c r="H8" s="58">
        <v>9660</v>
      </c>
      <c r="I8" s="55"/>
      <c r="J8" s="55"/>
      <c r="K8" s="59">
        <v>11800.1</v>
      </c>
      <c r="L8" s="55"/>
      <c r="M8" s="55"/>
      <c r="N8" s="59">
        <v>13200</v>
      </c>
      <c r="O8" s="55"/>
      <c r="P8" s="55"/>
      <c r="Q8" s="56">
        <v>13600</v>
      </c>
      <c r="R8" s="54"/>
      <c r="S8" s="54"/>
      <c r="T8" s="56">
        <v>10500</v>
      </c>
      <c r="U8" s="36"/>
      <c r="V8" s="36"/>
      <c r="W8" s="57">
        <v>6380</v>
      </c>
    </row>
    <row r="9" spans="1:23" x14ac:dyDescent="0.25">
      <c r="A9" s="3" t="s">
        <v>20</v>
      </c>
      <c r="B9" s="32">
        <v>6</v>
      </c>
      <c r="C9" s="37"/>
      <c r="D9" s="37"/>
      <c r="E9" s="56">
        <v>6736</v>
      </c>
      <c r="F9" s="37"/>
      <c r="G9" s="37"/>
      <c r="H9" s="58">
        <v>9400</v>
      </c>
      <c r="I9" s="55"/>
      <c r="J9" s="55"/>
      <c r="K9" s="59">
        <v>12400</v>
      </c>
      <c r="L9" s="55"/>
      <c r="M9" s="55"/>
      <c r="N9" s="59">
        <v>14200</v>
      </c>
      <c r="O9" s="55"/>
      <c r="P9" s="55"/>
      <c r="Q9" s="62">
        <v>14700</v>
      </c>
      <c r="R9" s="52"/>
      <c r="S9" s="53"/>
      <c r="T9" s="61">
        <v>11700</v>
      </c>
      <c r="U9" s="36"/>
      <c r="V9" s="36"/>
      <c r="W9" s="57">
        <v>6550</v>
      </c>
    </row>
  </sheetData>
  <mergeCells count="7">
    <mergeCell ref="U1:W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Старт продаж</vt:lpstr>
      <vt:lpstr>06.03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2019-03-15T13:46:08Z</dcterms:modified>
</cp:coreProperties>
</file>